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as.A\Desktop\STATISTIKA 2020\internetui\"/>
    </mc:Choice>
  </mc:AlternateContent>
  <xr:revisionPtr revIDLastSave="0" documentId="13_ncr:1_{0FD37882-B5B3-4FAE-BFDC-9D8DD3EEEEB7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1.Darb,2.Steb,3.Pag.4.Finansai" sheetId="9" r:id="rId1"/>
    <sheet name="5.Ambulatorine veikla" sheetId="7" r:id="rId2"/>
  </sheets>
  <externalReferences>
    <externalReference r:id="rId3"/>
    <externalReference r:id="rId4"/>
    <externalReference r:id="rId5"/>
  </externalReferences>
  <definedNames>
    <definedName name="_1._DUOMENYS_APIE_ĮMONES__ĮSTAIGAS__ORGANIZACIJAS">#REF!</definedName>
    <definedName name="_3._SPORTO_BAZĖS" localSheetId="1">'[1]Sporto bazės'!#REF!</definedName>
    <definedName name="_3._SPORTO_BAZĖS">[2]Sp.sp.š.!#REF!</definedName>
    <definedName name="_4.2._KITŲ_ORGANIZACIJŲ_LĖŠOS">'[3]Sporto org. lėšos'!$B$1:$IV$1</definedName>
    <definedName name="_xlnm.Print_Area" localSheetId="0">'1.Darb,2.Steb,3.Pag.4.Finansai'!$A$1:$AD$37</definedName>
    <definedName name="_xlnm.Print_Area" localSheetId="1">'5.Ambulatorine veikla'!$A$1:$I$45</definedName>
  </definedNames>
  <calcPr calcId="181029"/>
  <customWorkbookViews>
    <customWorkbookView name="Jolanta - Personal View" guid="{1DA627B5-8E16-4B2B-BF75-96379FA46B59}" mergeInterval="0" personalView="1" maximized="1" windowWidth="1276" windowHeight="832" activeSheetId="3"/>
  </customWorkbookViews>
</workbook>
</file>

<file path=xl/calcChain.xml><?xml version="1.0" encoding="utf-8"?>
<calcChain xmlns="http://schemas.openxmlformats.org/spreadsheetml/2006/main">
  <c r="V29" i="9" l="1"/>
  <c r="O36" i="9" l="1"/>
  <c r="AA36" i="9"/>
  <c r="A1" i="7"/>
  <c r="V18" i="9"/>
  <c r="Y18" i="9"/>
  <c r="S18" i="9"/>
  <c r="P18" i="9"/>
  <c r="AC36" i="9" l="1"/>
</calcChain>
</file>

<file path=xl/sharedStrings.xml><?xml version="1.0" encoding="utf-8"?>
<sst xmlns="http://schemas.openxmlformats.org/spreadsheetml/2006/main" count="170" uniqueCount="150">
  <si>
    <t>Eil. Nr.</t>
  </si>
  <si>
    <t>Iš viso</t>
  </si>
  <si>
    <t>Kitos</t>
  </si>
  <si>
    <t>Pajamos</t>
  </si>
  <si>
    <t>(įmonės, įstaigos pavadinimas)</t>
  </si>
  <si>
    <t>Pajamų įmokos už teikiamas paslaugas</t>
  </si>
  <si>
    <t>Rėmėjai</t>
  </si>
  <si>
    <t>Iš jų. darbo užmokesčio fondas</t>
  </si>
  <si>
    <t>Išlaidos</t>
  </si>
  <si>
    <t>Medikamentai ir maisto papildai</t>
  </si>
  <si>
    <t>Darbo užmokestis</t>
  </si>
  <si>
    <t>Metams patvirtintas pareigybių skaičius, iš viso</t>
  </si>
  <si>
    <t xml:space="preserve">Iš jų moterų </t>
  </si>
  <si>
    <t>Įstaigų, įmonių, organizacijų vadovų pavaduotojai (kodas 2)</t>
  </si>
  <si>
    <t>Specialistai, turintys universitetinį medicinos (gydytojo) išsilavinimą, iš viso (kodas 3)</t>
  </si>
  <si>
    <t>Slaugytojai, iš viso, (kodas 5.1)</t>
  </si>
  <si>
    <t>Biomedicininės diagnostikos specialistai, iš viso, (kodas 5.5)</t>
  </si>
  <si>
    <t>Kiti specialistai, tarnautojai ir darbininkai</t>
  </si>
  <si>
    <t>1. DARBUOTOJAI (tik dirbantys pagal darbo sutartis)</t>
  </si>
  <si>
    <t>Fizinės medicinos ir reabilitacijos specialistai, iš viso, ( kodas 5.3)</t>
  </si>
  <si>
    <t>Stebimų sportininkų skaičius</t>
  </si>
  <si>
    <t>Pavadinimas</t>
  </si>
  <si>
    <t>Kodas</t>
  </si>
  <si>
    <t>Nauji stebimi</t>
  </si>
  <si>
    <t>Pirmą kartą</t>
  </si>
  <si>
    <t>A</t>
  </si>
  <si>
    <t>B</t>
  </si>
  <si>
    <t>Sportininkų, rengiamų olimpinėms žaidynėms</t>
  </si>
  <si>
    <t>Sporto sekcijų (klubų nariai)</t>
  </si>
  <si>
    <t>Sportuojantys kiti</t>
  </si>
  <si>
    <t>1.1</t>
  </si>
  <si>
    <t>1.2</t>
  </si>
  <si>
    <t>1.3</t>
  </si>
  <si>
    <t>1.4</t>
  </si>
  <si>
    <t>Sportuojančių asmenų skaičius mieste, rajone</t>
  </si>
  <si>
    <t>2. SPORTUOJANČIŲJŲ SVEIKATOS STEBĖJIMAS</t>
  </si>
  <si>
    <r>
      <t xml:space="preserve">Iš viso, </t>
    </r>
    <r>
      <rPr>
        <i/>
        <sz val="10"/>
        <rFont val="Times New Roman"/>
        <family val="1"/>
      </rPr>
      <t>iš jų</t>
    </r>
    <r>
      <rPr>
        <sz val="10"/>
        <rFont val="Times New Roman"/>
        <family val="1"/>
      </rPr>
      <t>:</t>
    </r>
  </si>
  <si>
    <t>Suteiktos medicinos pagalbos atvejų skaičius</t>
  </si>
  <si>
    <t>Dėl traumų</t>
  </si>
  <si>
    <t>Dėl ligų</t>
  </si>
  <si>
    <t>Lūžimai</t>
  </si>
  <si>
    <t>Minkštųjų audinių plyšimai</t>
  </si>
  <si>
    <t>Sąnarių išnirimai</t>
  </si>
  <si>
    <t>Smegenų sukrėtimai</t>
  </si>
  <si>
    <t>Iš jų hospitalizuota</t>
  </si>
  <si>
    <t>Sporto renginių skaičius</t>
  </si>
  <si>
    <t>Varžybų dienų skaičius</t>
  </si>
  <si>
    <t>Dalyvių skaičius</t>
  </si>
  <si>
    <t xml:space="preserve">Iš jų hospitalizuota </t>
  </si>
  <si>
    <t>Gydytojai</t>
  </si>
  <si>
    <t>Iš bendro apsilankymų skaičiaus apsilankymai dėl ligos</t>
  </si>
  <si>
    <t>Gydytojų apsilankymų namuose skaičius</t>
  </si>
  <si>
    <t>Suaugusiųjų ir paauglių</t>
  </si>
  <si>
    <t>0–14 m. vaikų</t>
  </si>
  <si>
    <t>Iš jų pas 0–14 m. vaikus</t>
  </si>
  <si>
    <t>iš viso</t>
  </si>
  <si>
    <t>iš jų dėl ligos</t>
  </si>
  <si>
    <t>Apsilankymų (įsk. profilaktinius) pas gydytojus skaičius,  iš viso</t>
  </si>
  <si>
    <t>Ligų ir jų klasių pavadinimai</t>
  </si>
  <si>
    <t>Ligų šifras pagal TLK–10</t>
  </si>
  <si>
    <t xml:space="preserve">0–14 m. vaikai </t>
  </si>
  <si>
    <t>15–17 m. asmenys</t>
  </si>
  <si>
    <t>Asmenys nuo 18 m.</t>
  </si>
  <si>
    <t>iš viso susirgimų</t>
  </si>
  <si>
    <t>iš jų diagnozė nustatyta pirmą kartą gyvenime</t>
  </si>
  <si>
    <t>C</t>
  </si>
  <si>
    <t>Iš viso,</t>
  </si>
  <si>
    <t>iš jų:</t>
  </si>
  <si>
    <t>A00–T98</t>
  </si>
  <si>
    <t>vyrų</t>
  </si>
  <si>
    <t>moterų</t>
  </si>
  <si>
    <t>Infekcinės ir parazitinės ligos</t>
  </si>
  <si>
    <t>A00–B99</t>
  </si>
  <si>
    <t>Navikai</t>
  </si>
  <si>
    <t>C00–D48</t>
  </si>
  <si>
    <t>Kraujo ir kraujodaros organų ligos</t>
  </si>
  <si>
    <t>D50–D89</t>
  </si>
  <si>
    <t>Endokrininės, mitybos ir medžiagų apykaitos ligos</t>
  </si>
  <si>
    <t>E00–E90</t>
  </si>
  <si>
    <t>iš jų cukrinis diabetas</t>
  </si>
  <si>
    <t>E10–E14</t>
  </si>
  <si>
    <t>Psichikos ir elgesio sutrikimai</t>
  </si>
  <si>
    <t>F00–F99</t>
  </si>
  <si>
    <t>Nervų sistemos ligos</t>
  </si>
  <si>
    <t>G00–G99</t>
  </si>
  <si>
    <t>Akies ir jos priedinių organų ligos</t>
  </si>
  <si>
    <t>H00–H59</t>
  </si>
  <si>
    <t>Ausies ir speninės ataugos ligos</t>
  </si>
  <si>
    <t>H60–H95</t>
  </si>
  <si>
    <t>Kraujotakos sistemos ligos</t>
  </si>
  <si>
    <t>I00–I99</t>
  </si>
  <si>
    <t>I20–I25</t>
  </si>
  <si>
    <t>cerebrovaskulinės ligos</t>
  </si>
  <si>
    <t>I60–I69</t>
  </si>
  <si>
    <t>Kvėpavimo sistemos ligos</t>
  </si>
  <si>
    <t>J00–J99</t>
  </si>
  <si>
    <t>iš jų lėtinės apatinių kvėpavimo takų ligos</t>
  </si>
  <si>
    <t>J40–J47</t>
  </si>
  <si>
    <t>Virškinimo sistemos ligos</t>
  </si>
  <si>
    <t>K00–K93</t>
  </si>
  <si>
    <t>Odos ir poodžio ligos</t>
  </si>
  <si>
    <t>L00–L99</t>
  </si>
  <si>
    <t>Jungiamojo audinio ir skeleto bei raumenų sistemos ligos</t>
  </si>
  <si>
    <t>M00–M99</t>
  </si>
  <si>
    <t>Urogenitalinės sistemos ligos</t>
  </si>
  <si>
    <t>N00–N99</t>
  </si>
  <si>
    <t>Nėštumas, gimdymas ir pogimdyminis laikotarpis</t>
  </si>
  <si>
    <t>O00–O99</t>
  </si>
  <si>
    <t>Tam tikros perinatalinio periodo ligos</t>
  </si>
  <si>
    <t>P00–P96</t>
  </si>
  <si>
    <t>Įgimtos formavimosi ydos, deformacijos ir chromosomų anomalijos</t>
  </si>
  <si>
    <t>Q00–Q99</t>
  </si>
  <si>
    <t>Simptomai, pakitimai ir nenormalūs klinikiniai bei laboratoriniai radiniai, neklasifikuojami kitur</t>
  </si>
  <si>
    <t>R00–R99</t>
  </si>
  <si>
    <t>Traumos, apsinuodijimai ir kiti išorinių priežasčių padariniai</t>
  </si>
  <si>
    <t>S00–T98</t>
  </si>
  <si>
    <t>5.1</t>
  </si>
  <si>
    <t>10.1</t>
  </si>
  <si>
    <t>10.2</t>
  </si>
  <si>
    <t>11.3</t>
  </si>
  <si>
    <t xml:space="preserve">     išeminė širdies liga</t>
  </si>
  <si>
    <t>Patalpų išlaikymui bei nuomai</t>
  </si>
  <si>
    <t>Iš viso išlaidų</t>
  </si>
  <si>
    <t>Kitų medicinos įstaigų ir sanatorijų paslaugos</t>
  </si>
  <si>
    <t>Apsilankymų pas gydytojus skaičius. Iš viso:</t>
  </si>
  <si>
    <t>Medicinos įrangai ir jos aptarnavimui</t>
  </si>
  <si>
    <t>Kitos išlaidos</t>
  </si>
  <si>
    <t>Lietuvos tautinis olimpinis komitetas</t>
  </si>
  <si>
    <t xml:space="preserve">Darbuotojų skaičius metų pabaigoje, iš viso </t>
  </si>
  <si>
    <t>3. MEDICINOS PAGALBA SPORTO RENGINIUOSE</t>
  </si>
  <si>
    <t>(Įregistruotas(a) Juridinių asmenų registre (data, kodas))</t>
  </si>
  <si>
    <t xml:space="preserve">Specialistai, turintys universitetinį odontologijos išsilavinimą, iš viso (kodas  4)
</t>
  </si>
  <si>
    <t>Specialistai, turintys aukštąjį ar aukštesnįjį medicinos išsilavinimą, iš viso (kodas 5)</t>
  </si>
  <si>
    <t>Specialistai, turintys universitetinį ne medicinos išsilavinimą, dirbantys diagnostikos, gydymo ar profilaktikos darbą, iš viso (kodas 6)</t>
  </si>
  <si>
    <t>4. FINANSAVIMAS (tūkst. eurų)</t>
  </si>
  <si>
    <t>5. MEDICINOS PAGALBA SPORTO RENGINIUOSE</t>
  </si>
  <si>
    <t>5.1. APSILANKYMAI AMBULATORINES PASLAUGAS TEIKIANČIUOSE PADALINIUOSE</t>
  </si>
  <si>
    <t>5.2. SUSIRIGIMAI, UŽREGISTRUOTI AMBULATORINES PASLAUGAS TEIKIANČIUOSE PADALINIUOSE</t>
  </si>
  <si>
    <t>Kitos ministerijos ir valstybinės įstaigos</t>
  </si>
  <si>
    <t>Sportininkų ugdymo centrų auklėtiniai</t>
  </si>
  <si>
    <t>Nepanaudotos lėšos</t>
  </si>
  <si>
    <t xml:space="preserve">Įstaigų, įmonių, organizacijų vyriausieji vadovai (kodas 1) </t>
  </si>
  <si>
    <t xml:space="preserve">Pakartotinai </t>
  </si>
  <si>
    <t>(adresas, tel., faksas, el. paštas)</t>
  </si>
  <si>
    <t>(įstaigos pavadinimas)</t>
  </si>
  <si>
    <t>SPORTO MEDICINOS CENTRO 2020 M.  VEIKLOS ATASKAITA</t>
  </si>
  <si>
    <t>Švietimo, mokslo ir sporto ministerija</t>
  </si>
  <si>
    <t>kodas 191001636</t>
  </si>
  <si>
    <t>Lietuvos sporto medicinos centras</t>
  </si>
  <si>
    <t xml:space="preserve">Ozo 39B, Vilnius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</si>
</sst>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6" x14ac:knownFonts="1">
    <font>
      <sz val="12"/>
      <name val="Times New Roman"/>
      <charset val="186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2">
    <xf numFmtId="0" fontId="0" fillId="0" borderId="0" xfId="0"/>
    <xf numFmtId="0" fontId="0" fillId="0" borderId="0" xfId="0" applyProtection="1"/>
    <xf numFmtId="0" fontId="1" fillId="0" borderId="0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textRotation="90" wrapText="1"/>
    </xf>
    <xf numFmtId="0" fontId="4" fillId="0" borderId="0" xfId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6" fillId="2" borderId="2" xfId="0" applyNumberFormat="1" applyFont="1" applyFill="1" applyBorder="1" applyAlignment="1" applyProtection="1">
      <alignment horizontal="center" shrinkToFit="1"/>
      <protection locked="0"/>
    </xf>
    <xf numFmtId="0" fontId="15" fillId="2" borderId="2" xfId="0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horizontal="center" vertical="center"/>
    </xf>
    <xf numFmtId="0" fontId="6" fillId="0" borderId="0" xfId="1" applyFont="1" applyProtection="1"/>
    <xf numFmtId="0" fontId="6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left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1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vertical="top" wrapText="1"/>
    </xf>
    <xf numFmtId="0" fontId="4" fillId="0" borderId="0" xfId="1" applyFont="1" applyAlignment="1" applyProtection="1">
      <alignment horizontal="left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wrapText="1"/>
    </xf>
    <xf numFmtId="0" fontId="10" fillId="0" borderId="2" xfId="0" applyFont="1" applyBorder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49" fontId="1" fillId="0" borderId="2" xfId="0" applyNumberFormat="1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left" wrapText="1" indent="1"/>
    </xf>
    <xf numFmtId="0" fontId="1" fillId="0" borderId="2" xfId="0" applyFont="1" applyBorder="1" applyAlignment="1" applyProtection="1">
      <alignment horizontal="left" wrapText="1" indent="2"/>
    </xf>
    <xf numFmtId="0" fontId="1" fillId="0" borderId="3" xfId="0" applyFont="1" applyBorder="1" applyAlignment="1" applyProtection="1">
      <alignment horizontal="left" wrapText="1" indent="1"/>
    </xf>
    <xf numFmtId="0" fontId="1" fillId="0" borderId="3" xfId="0" applyFont="1" applyBorder="1" applyAlignment="1" applyProtection="1">
      <alignment horizontal="center" wrapText="1"/>
    </xf>
    <xf numFmtId="0" fontId="3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right" wrapText="1" shrinkToFit="1"/>
    </xf>
    <xf numFmtId="0" fontId="4" fillId="0" borderId="13" xfId="0" applyFont="1" applyBorder="1" applyAlignment="1" applyProtection="1">
      <alignment horizontal="right" wrapText="1" shrinkToFit="1"/>
    </xf>
    <xf numFmtId="0" fontId="4" fillId="0" borderId="11" xfId="0" applyFont="1" applyBorder="1" applyAlignment="1" applyProtection="1">
      <alignment horizontal="right" wrapText="1" shrinkToFit="1"/>
    </xf>
    <xf numFmtId="0" fontId="8" fillId="2" borderId="12" xfId="0" applyFont="1" applyFill="1" applyBorder="1" applyAlignment="1" applyProtection="1">
      <alignment horizontal="right" shrinkToFit="1"/>
      <protection locked="0"/>
    </xf>
    <xf numFmtId="0" fontId="8" fillId="2" borderId="11" xfId="0" applyFont="1" applyFill="1" applyBorder="1" applyAlignment="1" applyProtection="1">
      <alignment horizontal="right" shrinkToFit="1"/>
      <protection locked="0"/>
    </xf>
    <xf numFmtId="49" fontId="8" fillId="0" borderId="12" xfId="0" applyNumberFormat="1" applyFont="1" applyBorder="1" applyAlignment="1" applyProtection="1">
      <alignment horizontal="center"/>
    </xf>
    <xf numFmtId="49" fontId="8" fillId="0" borderId="11" xfId="0" applyNumberFormat="1" applyFont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right" shrinkToFit="1"/>
      <protection locked="0"/>
    </xf>
    <xf numFmtId="0" fontId="15" fillId="2" borderId="12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15" fillId="2" borderId="11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shrinkToFit="1"/>
    </xf>
    <xf numFmtId="0" fontId="1" fillId="0" borderId="2" xfId="0" applyFont="1" applyBorder="1" applyAlignment="1" applyProtection="1">
      <alignment horizontal="center" vertical="center" textRotation="90"/>
    </xf>
    <xf numFmtId="0" fontId="12" fillId="0" borderId="2" xfId="0" applyFont="1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textRotation="90" wrapText="1"/>
    </xf>
    <xf numFmtId="164" fontId="6" fillId="2" borderId="2" xfId="0" applyNumberFormat="1" applyFont="1" applyFill="1" applyBorder="1" applyAlignment="1" applyProtection="1">
      <alignment horizont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 textRotation="90" wrapText="1"/>
    </xf>
    <xf numFmtId="0" fontId="5" fillId="2" borderId="4" xfId="0" applyFont="1" applyFill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8" fillId="0" borderId="12" xfId="0" applyFont="1" applyBorder="1" applyAlignment="1" applyProtection="1">
      <alignment horizontal="left"/>
    </xf>
    <xf numFmtId="0" fontId="8" fillId="0" borderId="13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vertical="center" textRotation="90" wrapText="1"/>
    </xf>
    <xf numFmtId="0" fontId="4" fillId="0" borderId="4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12" xfId="0" applyNumberFormat="1" applyFont="1" applyBorder="1" applyAlignment="1" applyProtection="1">
      <alignment horizontal="center" vertical="center" textRotation="90" wrapText="1" shrinkToFit="1"/>
    </xf>
    <xf numFmtId="0" fontId="1" fillId="0" borderId="11" xfId="0" applyNumberFormat="1" applyFont="1" applyBorder="1" applyAlignment="1" applyProtection="1">
      <alignment horizontal="center" vertical="center" textRotation="90" wrapText="1" shrinkToFit="1"/>
    </xf>
    <xf numFmtId="0" fontId="15" fillId="2" borderId="2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center" textRotation="90" wrapText="1"/>
    </xf>
    <xf numFmtId="164" fontId="6" fillId="2" borderId="12" xfId="0" applyNumberFormat="1" applyFont="1" applyFill="1" applyBorder="1" applyAlignment="1" applyProtection="1">
      <alignment horizontal="center" shrinkToFit="1"/>
      <protection locked="0"/>
    </xf>
    <xf numFmtId="164" fontId="6" fillId="2" borderId="13" xfId="0" applyNumberFormat="1" applyFont="1" applyFill="1" applyBorder="1" applyAlignment="1" applyProtection="1">
      <alignment horizontal="center" shrinkToFit="1"/>
      <protection locked="0"/>
    </xf>
    <xf numFmtId="164" fontId="6" fillId="2" borderId="11" xfId="0" applyNumberFormat="1" applyFont="1" applyFill="1" applyBorder="1" applyAlignment="1" applyProtection="1">
      <alignment horizontal="center" shrinkToFit="1"/>
      <protection locked="0"/>
    </xf>
    <xf numFmtId="164" fontId="4" fillId="0" borderId="12" xfId="0" applyNumberFormat="1" applyFont="1" applyFill="1" applyBorder="1" applyAlignment="1" applyProtection="1">
      <alignment horizontal="center" shrinkToFit="1"/>
    </xf>
    <xf numFmtId="164" fontId="4" fillId="0" borderId="11" xfId="0" applyNumberFormat="1" applyFont="1" applyFill="1" applyBorder="1" applyAlignment="1" applyProtection="1">
      <alignment horizontal="center" shrinkToFi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164" fontId="6" fillId="2" borderId="14" xfId="0" applyNumberFormat="1" applyFont="1" applyFill="1" applyBorder="1" applyAlignment="1" applyProtection="1">
      <alignment horizontal="center" shrinkToFit="1"/>
      <protection locked="0"/>
    </xf>
    <xf numFmtId="0" fontId="1" fillId="0" borderId="5" xfId="0" applyFont="1" applyBorder="1" applyAlignment="1" applyProtection="1">
      <alignment horizontal="center" vertical="center" textRotation="90" wrapText="1"/>
    </xf>
    <xf numFmtId="0" fontId="1" fillId="0" borderId="6" xfId="0" applyFont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textRotation="90" wrapText="1"/>
    </xf>
    <xf numFmtId="0" fontId="1" fillId="0" borderId="8" xfId="0" applyFont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164" fontId="6" fillId="2" borderId="10" xfId="0" applyNumberFormat="1" applyFont="1" applyFill="1" applyBorder="1" applyAlignment="1" applyProtection="1">
      <alignment horizontal="center" shrinkToFit="1"/>
      <protection locked="0"/>
    </xf>
    <xf numFmtId="0" fontId="1" fillId="0" borderId="2" xfId="0" applyFont="1" applyBorder="1" applyAlignment="1" applyProtection="1">
      <alignment horizontal="center" vertical="top" wrapText="1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1" fillId="0" borderId="18" xfId="0" applyNumberFormat="1" applyFont="1" applyBorder="1" applyAlignment="1" applyProtection="1">
      <alignment horizontal="center" vertical="center" wrapText="1"/>
    </xf>
    <xf numFmtId="0" fontId="1" fillId="0" borderId="19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NumberFormat="1" applyFont="1" applyBorder="1" applyAlignment="1" applyProtection="1">
      <alignment horizontal="center" vertical="center" wrapText="1"/>
    </xf>
    <xf numFmtId="0" fontId="13" fillId="0" borderId="4" xfId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 wrapText="1"/>
    </xf>
    <xf numFmtId="0" fontId="14" fillId="0" borderId="15" xfId="1" applyFont="1" applyBorder="1" applyAlignment="1" applyProtection="1">
      <alignment horizontal="center"/>
    </xf>
  </cellXfs>
  <cellStyles count="2">
    <cellStyle name="Normal" xfId="0" builtinId="0"/>
    <cellStyle name="Normal_3_bazes_200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JOLANTA\Ataskaitos\Suvestin&#279;s\Alytaus%20m.%20KKS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A_Jolanta\Ataskaitos\2003\SM_suvestines_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y%20Documents\JOLANTA\Ataskaitos\Suvestin&#279;s\a_l&#279;&#353;.&#353;vie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įmon."/>
      <sheetName val="Darbuotojai"/>
      <sheetName val="Treneriai"/>
      <sheetName val="Sporto bazės"/>
      <sheetName val="Savivald. lėšos"/>
      <sheetName val="Sporto org. lėš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sk(sp.š)"/>
      <sheetName val=" sp.š.-tr"/>
      <sheetName val="Viso sp.š."/>
      <sheetName val="Sp.sp.š."/>
      <sheetName val="ŠV.sp.š."/>
      <sheetName val="Bend.suv"/>
      <sheetName val="Bend.d."/>
      <sheetName val="Viso kt.d."/>
      <sheetName val="Viso kt.d. (2)"/>
      <sheetName val="tr. Sp.p."/>
      <sheetName val="tr.Šv."/>
      <sheetName val="m.sk.m.r."/>
      <sheetName val="tren.anal."/>
      <sheetName val="Graf"/>
      <sheetName val="Bazės"/>
      <sheetName val="Sp_sp_š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org. lėšos"/>
      <sheetName val="Sporto org. lėšos (2)"/>
      <sheetName val="Švietimo"/>
      <sheetName val="Iš viso(4.2)"/>
      <sheetName val="Sporto org_ lėšo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38"/>
  <sheetViews>
    <sheetView showGridLines="0" tabSelected="1" zoomScaleNormal="100" workbookViewId="0">
      <selection activeCell="A6" sqref="A6:AD6"/>
    </sheetView>
  </sheetViews>
  <sheetFormatPr defaultRowHeight="15.75" x14ac:dyDescent="0.25"/>
  <cols>
    <col min="1" max="1" width="4.875" style="1" customWidth="1"/>
    <col min="2" max="2" width="5.5" style="1" customWidth="1"/>
    <col min="3" max="4" width="1.375" style="1" customWidth="1"/>
    <col min="5" max="5" width="2.625" style="1" customWidth="1"/>
    <col min="6" max="7" width="1.375" style="1" customWidth="1"/>
    <col min="8" max="10" width="2.875" style="1" customWidth="1"/>
    <col min="11" max="11" width="3" style="1" customWidth="1"/>
    <col min="12" max="12" width="2.875" style="1" customWidth="1"/>
    <col min="13" max="14" width="2.75" style="1" customWidth="1"/>
    <col min="15" max="15" width="4.5" style="1" customWidth="1"/>
    <col min="16" max="16" width="2.875" style="1" customWidth="1"/>
    <col min="17" max="17" width="3.5" style="1" customWidth="1"/>
    <col min="18" max="18" width="2.625" style="1" customWidth="1"/>
    <col min="19" max="19" width="3.625" style="1" customWidth="1"/>
    <col min="20" max="20" width="2.5" style="1" customWidth="1"/>
    <col min="21" max="21" width="2.75" style="1" customWidth="1"/>
    <col min="22" max="22" width="3.25" style="1" customWidth="1"/>
    <col min="23" max="23" width="3.5" style="1" customWidth="1"/>
    <col min="24" max="24" width="2.75" style="1" customWidth="1"/>
    <col min="25" max="25" width="5.625" style="1" customWidth="1"/>
    <col min="26" max="26" width="4.875" style="1" customWidth="1"/>
    <col min="27" max="27" width="3.375" style="1" customWidth="1"/>
    <col min="28" max="28" width="3" style="1" customWidth="1"/>
    <col min="29" max="29" width="3.375" style="1" customWidth="1"/>
    <col min="30" max="30" width="2.75" style="1" customWidth="1"/>
    <col min="31" max="31" width="0.5" style="1" customWidth="1"/>
    <col min="32" max="33" width="9" style="1"/>
    <col min="34" max="34" width="1.625" style="1" customWidth="1"/>
    <col min="35" max="16384" width="9" style="1"/>
  </cols>
  <sheetData>
    <row r="1" spans="1:32" ht="5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0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2" ht="14.25" customHeight="1" x14ac:dyDescent="0.25">
      <c r="A2" s="82" t="s">
        <v>148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32" ht="11.25" customHeight="1" x14ac:dyDescent="0.25">
      <c r="A3" s="84" t="s">
        <v>144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32" ht="15.75" customHeight="1" x14ac:dyDescent="0.25">
      <c r="A4" s="82" t="s">
        <v>149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2" ht="11.25" customHeight="1" x14ac:dyDescent="0.25">
      <c r="A5" s="84" t="s">
        <v>143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1:32" ht="14.25" customHeight="1" x14ac:dyDescent="0.25">
      <c r="A6" s="82" t="s">
        <v>147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</row>
    <row r="7" spans="1:32" ht="15" customHeight="1" x14ac:dyDescent="0.25">
      <c r="A7" s="84" t="s">
        <v>130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</row>
    <row r="8" spans="1:32" ht="19.5" customHeight="1" x14ac:dyDescent="0.25">
      <c r="A8" s="83" t="s">
        <v>145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32" ht="11.25" customHeight="1" x14ac:dyDescent="0.25">
      <c r="A9" s="99" t="s">
        <v>18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1"/>
      <c r="AA9" s="101"/>
      <c r="AB9" s="101"/>
      <c r="AC9" s="101"/>
      <c r="AD9" s="101"/>
    </row>
    <row r="10" spans="1:32" ht="114" customHeight="1" x14ac:dyDescent="0.25">
      <c r="A10" s="6" t="s">
        <v>11</v>
      </c>
      <c r="B10" s="6" t="s">
        <v>128</v>
      </c>
      <c r="C10" s="85" t="s">
        <v>12</v>
      </c>
      <c r="D10" s="98"/>
      <c r="E10" s="98"/>
      <c r="F10" s="86"/>
      <c r="G10" s="85" t="s">
        <v>141</v>
      </c>
      <c r="H10" s="98"/>
      <c r="I10" s="86"/>
      <c r="J10" s="85" t="s">
        <v>13</v>
      </c>
      <c r="K10" s="86"/>
      <c r="L10" s="85" t="s">
        <v>14</v>
      </c>
      <c r="M10" s="86"/>
      <c r="N10" s="102" t="s">
        <v>131</v>
      </c>
      <c r="O10" s="103"/>
      <c r="P10" s="85" t="s">
        <v>132</v>
      </c>
      <c r="Q10" s="98"/>
      <c r="R10" s="86"/>
      <c r="S10" s="85" t="s">
        <v>15</v>
      </c>
      <c r="T10" s="86"/>
      <c r="U10" s="81" t="s">
        <v>19</v>
      </c>
      <c r="V10" s="81"/>
      <c r="W10" s="81"/>
      <c r="X10" s="85" t="s">
        <v>16</v>
      </c>
      <c r="Y10" s="86"/>
      <c r="Z10" s="85" t="s">
        <v>133</v>
      </c>
      <c r="AA10" s="98"/>
      <c r="AB10" s="86"/>
      <c r="AC10" s="85" t="s">
        <v>17</v>
      </c>
      <c r="AD10" s="86"/>
      <c r="AE10" s="3"/>
      <c r="AF10" s="3"/>
    </row>
    <row r="11" spans="1:32" s="41" customFormat="1" ht="11.25" customHeight="1" x14ac:dyDescent="0.2">
      <c r="A11" s="5">
        <v>1</v>
      </c>
      <c r="B11" s="5">
        <v>2</v>
      </c>
      <c r="C11" s="66">
        <v>3</v>
      </c>
      <c r="D11" s="67"/>
      <c r="E11" s="67"/>
      <c r="F11" s="68"/>
      <c r="G11" s="66">
        <v>4</v>
      </c>
      <c r="H11" s="67"/>
      <c r="I11" s="68"/>
      <c r="J11" s="66">
        <v>5</v>
      </c>
      <c r="K11" s="68"/>
      <c r="L11" s="66">
        <v>6</v>
      </c>
      <c r="M11" s="68"/>
      <c r="N11" s="66">
        <v>7</v>
      </c>
      <c r="O11" s="68"/>
      <c r="P11" s="66">
        <v>8</v>
      </c>
      <c r="Q11" s="67"/>
      <c r="R11" s="68"/>
      <c r="S11" s="66">
        <v>9</v>
      </c>
      <c r="T11" s="68"/>
      <c r="U11" s="105">
        <v>10</v>
      </c>
      <c r="V11" s="105"/>
      <c r="W11" s="105"/>
      <c r="X11" s="66">
        <v>11</v>
      </c>
      <c r="Y11" s="68"/>
      <c r="Z11" s="105">
        <v>12</v>
      </c>
      <c r="AA11" s="105"/>
      <c r="AB11" s="105"/>
      <c r="AC11" s="66">
        <v>13</v>
      </c>
      <c r="AD11" s="68"/>
    </row>
    <row r="12" spans="1:32" ht="14.25" customHeight="1" x14ac:dyDescent="0.25">
      <c r="A12" s="18">
        <v>119</v>
      </c>
      <c r="B12" s="18">
        <v>149</v>
      </c>
      <c r="C12" s="61">
        <v>122</v>
      </c>
      <c r="D12" s="62"/>
      <c r="E12" s="62"/>
      <c r="F12" s="63"/>
      <c r="G12" s="61">
        <v>1</v>
      </c>
      <c r="H12" s="62"/>
      <c r="I12" s="63"/>
      <c r="J12" s="61">
        <v>2</v>
      </c>
      <c r="K12" s="63"/>
      <c r="L12" s="61">
        <v>57</v>
      </c>
      <c r="M12" s="63"/>
      <c r="N12" s="61">
        <v>1</v>
      </c>
      <c r="O12" s="63"/>
      <c r="P12" s="61">
        <v>52</v>
      </c>
      <c r="Q12" s="62"/>
      <c r="R12" s="63"/>
      <c r="S12" s="61">
        <v>30</v>
      </c>
      <c r="T12" s="63"/>
      <c r="U12" s="104">
        <v>21</v>
      </c>
      <c r="V12" s="104"/>
      <c r="W12" s="104"/>
      <c r="X12" s="61">
        <v>11</v>
      </c>
      <c r="Y12" s="63"/>
      <c r="Z12" s="104">
        <v>15</v>
      </c>
      <c r="AA12" s="104"/>
      <c r="AB12" s="104"/>
      <c r="AC12" s="61">
        <v>20</v>
      </c>
      <c r="AD12" s="63"/>
    </row>
    <row r="13" spans="1:32" ht="6" customHeight="1" x14ac:dyDescent="0.25"/>
    <row r="14" spans="1:32" x14ac:dyDescent="0.25">
      <c r="A14" s="12" t="s">
        <v>35</v>
      </c>
      <c r="B14" s="13"/>
      <c r="C14" s="13"/>
      <c r="D14" s="13"/>
      <c r="E14" s="13"/>
      <c r="F14" s="13"/>
      <c r="G14" s="14"/>
      <c r="H14" s="14"/>
      <c r="I14" s="14"/>
      <c r="J14" s="14"/>
      <c r="K14" s="14"/>
      <c r="L14" s="14"/>
    </row>
    <row r="15" spans="1:32" ht="14.25" customHeight="1" x14ac:dyDescent="0.25">
      <c r="A15" s="44" t="s">
        <v>21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  <c r="N15" s="44" t="s">
        <v>22</v>
      </c>
      <c r="O15" s="46"/>
      <c r="P15" s="44" t="s">
        <v>34</v>
      </c>
      <c r="Q15" s="45"/>
      <c r="R15" s="46"/>
      <c r="S15" s="50" t="s">
        <v>20</v>
      </c>
      <c r="T15" s="51"/>
      <c r="U15" s="51"/>
      <c r="V15" s="51"/>
      <c r="W15" s="51"/>
      <c r="X15" s="51"/>
      <c r="Y15" s="51"/>
      <c r="Z15" s="52"/>
    </row>
    <row r="16" spans="1:32" ht="29.25" customHeight="1" x14ac:dyDescent="0.25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47"/>
      <c r="O16" s="49"/>
      <c r="P16" s="47"/>
      <c r="Q16" s="48"/>
      <c r="R16" s="49"/>
      <c r="S16" s="50" t="s">
        <v>23</v>
      </c>
      <c r="T16" s="51"/>
      <c r="U16" s="52"/>
      <c r="V16" s="50" t="s">
        <v>24</v>
      </c>
      <c r="W16" s="51"/>
      <c r="X16" s="52"/>
      <c r="Y16" s="50" t="s">
        <v>142</v>
      </c>
      <c r="Z16" s="52"/>
    </row>
    <row r="17" spans="1:30" ht="11.25" customHeight="1" x14ac:dyDescent="0.25">
      <c r="A17" s="78" t="s">
        <v>25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0"/>
      <c r="N17" s="78" t="s">
        <v>26</v>
      </c>
      <c r="O17" s="80"/>
      <c r="P17" s="78">
        <v>1</v>
      </c>
      <c r="Q17" s="79"/>
      <c r="R17" s="80"/>
      <c r="S17" s="78">
        <v>2</v>
      </c>
      <c r="T17" s="79"/>
      <c r="U17" s="80"/>
      <c r="V17" s="78">
        <v>3</v>
      </c>
      <c r="W17" s="79"/>
      <c r="X17" s="80"/>
      <c r="Y17" s="78">
        <v>4</v>
      </c>
      <c r="Z17" s="80"/>
    </row>
    <row r="18" spans="1:30" x14ac:dyDescent="0.25">
      <c r="A18" s="87" t="s">
        <v>36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9"/>
      <c r="N18" s="96">
        <v>1</v>
      </c>
      <c r="O18" s="97"/>
      <c r="P18" s="53">
        <f>SUM(P19:R22)</f>
        <v>0</v>
      </c>
      <c r="Q18" s="54"/>
      <c r="R18" s="55"/>
      <c r="S18" s="53">
        <f>SUM(S19:U22)</f>
        <v>4170</v>
      </c>
      <c r="T18" s="54"/>
      <c r="U18" s="55"/>
      <c r="V18" s="53">
        <f>SUM(V19:X22)</f>
        <v>11584</v>
      </c>
      <c r="W18" s="54"/>
      <c r="X18" s="55"/>
      <c r="Y18" s="53">
        <f>SUM(Y19:Z22)</f>
        <v>15289</v>
      </c>
      <c r="Z18" s="55"/>
    </row>
    <row r="19" spans="1:30" x14ac:dyDescent="0.25">
      <c r="A19" s="87" t="s">
        <v>27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9"/>
      <c r="N19" s="58" t="s">
        <v>30</v>
      </c>
      <c r="O19" s="59"/>
      <c r="P19" s="56"/>
      <c r="Q19" s="60"/>
      <c r="R19" s="57"/>
      <c r="S19" s="56">
        <v>21</v>
      </c>
      <c r="T19" s="60"/>
      <c r="U19" s="57"/>
      <c r="V19" s="56">
        <v>270</v>
      </c>
      <c r="W19" s="60"/>
      <c r="X19" s="57"/>
      <c r="Y19" s="56">
        <v>316</v>
      </c>
      <c r="Z19" s="57"/>
    </row>
    <row r="20" spans="1:30" x14ac:dyDescent="0.25">
      <c r="A20" s="90" t="s">
        <v>139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/>
      <c r="N20" s="58" t="s">
        <v>31</v>
      </c>
      <c r="O20" s="59"/>
      <c r="P20" s="56"/>
      <c r="Q20" s="60"/>
      <c r="R20" s="57"/>
      <c r="S20" s="56">
        <v>2336</v>
      </c>
      <c r="T20" s="60"/>
      <c r="U20" s="57"/>
      <c r="V20" s="56">
        <v>6293</v>
      </c>
      <c r="W20" s="60"/>
      <c r="X20" s="57"/>
      <c r="Y20" s="56">
        <v>8628</v>
      </c>
      <c r="Z20" s="57"/>
    </row>
    <row r="21" spans="1:30" x14ac:dyDescent="0.25">
      <c r="A21" s="87" t="s">
        <v>28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  <c r="N21" s="58" t="s">
        <v>32</v>
      </c>
      <c r="O21" s="59"/>
      <c r="P21" s="56"/>
      <c r="Q21" s="60"/>
      <c r="R21" s="57"/>
      <c r="S21" s="56">
        <v>1730</v>
      </c>
      <c r="T21" s="60"/>
      <c r="U21" s="57"/>
      <c r="V21" s="56">
        <v>4972</v>
      </c>
      <c r="W21" s="60"/>
      <c r="X21" s="57"/>
      <c r="Y21" s="56">
        <v>6314</v>
      </c>
      <c r="Z21" s="57"/>
    </row>
    <row r="22" spans="1:30" x14ac:dyDescent="0.25">
      <c r="A22" s="90" t="s">
        <v>29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2"/>
      <c r="N22" s="58" t="s">
        <v>33</v>
      </c>
      <c r="O22" s="59"/>
      <c r="P22" s="56"/>
      <c r="Q22" s="60"/>
      <c r="R22" s="57"/>
      <c r="S22" s="56">
        <v>83</v>
      </c>
      <c r="T22" s="60"/>
      <c r="U22" s="57"/>
      <c r="V22" s="56">
        <v>49</v>
      </c>
      <c r="W22" s="60"/>
      <c r="X22" s="57"/>
      <c r="Y22" s="56">
        <v>31</v>
      </c>
      <c r="Z22" s="57"/>
    </row>
    <row r="23" spans="1:30" ht="9" customHeight="1" x14ac:dyDescent="0.25"/>
    <row r="24" spans="1:30" x14ac:dyDescent="0.25">
      <c r="A24" s="15" t="s">
        <v>129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30" ht="12" customHeight="1" x14ac:dyDescent="0.25">
      <c r="A25" s="44" t="s">
        <v>45</v>
      </c>
      <c r="B25" s="46"/>
      <c r="C25" s="44" t="s">
        <v>46</v>
      </c>
      <c r="D25" s="45"/>
      <c r="E25" s="45"/>
      <c r="F25" s="45"/>
      <c r="G25" s="45"/>
      <c r="H25" s="46"/>
      <c r="I25" s="44" t="s">
        <v>47</v>
      </c>
      <c r="J25" s="45"/>
      <c r="K25" s="46"/>
      <c r="L25" s="50" t="s">
        <v>37</v>
      </c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2"/>
    </row>
    <row r="26" spans="1:30" ht="12.75" customHeight="1" x14ac:dyDescent="0.25">
      <c r="A26" s="93"/>
      <c r="B26" s="94"/>
      <c r="C26" s="93"/>
      <c r="D26" s="95"/>
      <c r="E26" s="95"/>
      <c r="F26" s="95"/>
      <c r="G26" s="95"/>
      <c r="H26" s="94"/>
      <c r="I26" s="93"/>
      <c r="J26" s="95"/>
      <c r="K26" s="94"/>
      <c r="L26" s="50" t="s">
        <v>38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2"/>
      <c r="Z26" s="50" t="s">
        <v>39</v>
      </c>
      <c r="AA26" s="51"/>
      <c r="AB26" s="51"/>
      <c r="AC26" s="51"/>
      <c r="AD26" s="52"/>
    </row>
    <row r="27" spans="1:30" ht="32.25" customHeight="1" x14ac:dyDescent="0.25">
      <c r="A27" s="47"/>
      <c r="B27" s="49"/>
      <c r="C27" s="47"/>
      <c r="D27" s="48"/>
      <c r="E27" s="48"/>
      <c r="F27" s="48"/>
      <c r="G27" s="48"/>
      <c r="H27" s="49"/>
      <c r="I27" s="47"/>
      <c r="J27" s="48"/>
      <c r="K27" s="49"/>
      <c r="L27" s="50" t="s">
        <v>40</v>
      </c>
      <c r="M27" s="52"/>
      <c r="N27" s="50" t="s">
        <v>41</v>
      </c>
      <c r="O27" s="52"/>
      <c r="P27" s="50" t="s">
        <v>42</v>
      </c>
      <c r="Q27" s="52"/>
      <c r="R27" s="66" t="s">
        <v>43</v>
      </c>
      <c r="S27" s="68"/>
      <c r="T27" s="50" t="s">
        <v>2</v>
      </c>
      <c r="U27" s="52"/>
      <c r="V27" s="50" t="s">
        <v>1</v>
      </c>
      <c r="W27" s="52"/>
      <c r="X27" s="50" t="s">
        <v>48</v>
      </c>
      <c r="Y27" s="52"/>
      <c r="Z27" s="50" t="s">
        <v>1</v>
      </c>
      <c r="AA27" s="52"/>
      <c r="AB27" s="66" t="s">
        <v>44</v>
      </c>
      <c r="AC27" s="67"/>
      <c r="AD27" s="68"/>
    </row>
    <row r="28" spans="1:30" ht="12" customHeight="1" x14ac:dyDescent="0.25">
      <c r="A28" s="64">
        <v>1</v>
      </c>
      <c r="B28" s="65"/>
      <c r="C28" s="64">
        <v>2</v>
      </c>
      <c r="D28" s="77"/>
      <c r="E28" s="77"/>
      <c r="F28" s="77"/>
      <c r="G28" s="77"/>
      <c r="H28" s="65"/>
      <c r="I28" s="64">
        <v>3</v>
      </c>
      <c r="J28" s="77"/>
      <c r="K28" s="65"/>
      <c r="L28" s="64">
        <v>4</v>
      </c>
      <c r="M28" s="65"/>
      <c r="N28" s="64">
        <v>5</v>
      </c>
      <c r="O28" s="65"/>
      <c r="P28" s="64">
        <v>6</v>
      </c>
      <c r="Q28" s="65"/>
      <c r="R28" s="64">
        <v>7</v>
      </c>
      <c r="S28" s="65"/>
      <c r="T28" s="64">
        <v>8</v>
      </c>
      <c r="U28" s="65"/>
      <c r="V28" s="64">
        <v>9</v>
      </c>
      <c r="W28" s="65"/>
      <c r="X28" s="64">
        <v>10</v>
      </c>
      <c r="Y28" s="65"/>
      <c r="Z28" s="64">
        <v>11</v>
      </c>
      <c r="AA28" s="65"/>
      <c r="AB28" s="64">
        <v>12</v>
      </c>
      <c r="AC28" s="77"/>
      <c r="AD28" s="65"/>
    </row>
    <row r="29" spans="1:30" ht="15.75" customHeight="1" x14ac:dyDescent="0.25">
      <c r="A29" s="61"/>
      <c r="B29" s="63"/>
      <c r="C29" s="61"/>
      <c r="D29" s="62"/>
      <c r="E29" s="62"/>
      <c r="F29" s="62"/>
      <c r="G29" s="62"/>
      <c r="H29" s="63"/>
      <c r="I29" s="61"/>
      <c r="J29" s="62"/>
      <c r="K29" s="63"/>
      <c r="L29" s="61"/>
      <c r="M29" s="63"/>
      <c r="N29" s="61"/>
      <c r="O29" s="63"/>
      <c r="P29" s="61"/>
      <c r="Q29" s="63"/>
      <c r="R29" s="61"/>
      <c r="S29" s="63"/>
      <c r="T29" s="61"/>
      <c r="U29" s="63"/>
      <c r="V29" s="75">
        <f>SUM(L29:U29)</f>
        <v>0</v>
      </c>
      <c r="W29" s="76"/>
      <c r="X29" s="61"/>
      <c r="Y29" s="63"/>
      <c r="Z29" s="61"/>
      <c r="AA29" s="63"/>
      <c r="AB29" s="61"/>
      <c r="AC29" s="62"/>
      <c r="AD29" s="63"/>
    </row>
    <row r="30" spans="1:30" ht="9" customHeight="1" x14ac:dyDescent="0.25"/>
    <row r="31" spans="1:30" x14ac:dyDescent="0.25">
      <c r="A31" s="16" t="s">
        <v>134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30" ht="12" customHeight="1" x14ac:dyDescent="0.25">
      <c r="A32" s="44" t="s">
        <v>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  <c r="Q32" s="50" t="s">
        <v>8</v>
      </c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2"/>
      <c r="AC32" s="70" t="s">
        <v>140</v>
      </c>
      <c r="AD32" s="71"/>
    </row>
    <row r="33" spans="1:30" ht="39.75" customHeight="1" x14ac:dyDescent="0.25">
      <c r="A33" s="66" t="s">
        <v>146</v>
      </c>
      <c r="B33" s="68"/>
      <c r="C33" s="50" t="s">
        <v>138</v>
      </c>
      <c r="D33" s="51"/>
      <c r="E33" s="51"/>
      <c r="F33" s="51"/>
      <c r="G33" s="51"/>
      <c r="H33" s="114"/>
      <c r="I33" s="120" t="s">
        <v>5</v>
      </c>
      <c r="J33" s="117"/>
      <c r="K33" s="116" t="s">
        <v>127</v>
      </c>
      <c r="L33" s="117"/>
      <c r="M33" s="116" t="s">
        <v>6</v>
      </c>
      <c r="N33" s="117"/>
      <c r="O33" s="81" t="s">
        <v>1</v>
      </c>
      <c r="P33" s="81"/>
      <c r="Q33" s="73" t="s">
        <v>10</v>
      </c>
      <c r="R33" s="73"/>
      <c r="S33" s="73" t="s">
        <v>121</v>
      </c>
      <c r="T33" s="73"/>
      <c r="U33" s="73" t="s">
        <v>9</v>
      </c>
      <c r="V33" s="73"/>
      <c r="W33" s="73" t="s">
        <v>123</v>
      </c>
      <c r="X33" s="73"/>
      <c r="Y33" s="73" t="s">
        <v>125</v>
      </c>
      <c r="Z33" s="73" t="s">
        <v>126</v>
      </c>
      <c r="AA33" s="73" t="s">
        <v>122</v>
      </c>
      <c r="AB33" s="73"/>
      <c r="AC33" s="71"/>
      <c r="AD33" s="71"/>
    </row>
    <row r="34" spans="1:30" ht="51.75" customHeight="1" x14ac:dyDescent="0.25">
      <c r="A34" s="6" t="s">
        <v>1</v>
      </c>
      <c r="B34" s="6" t="s">
        <v>7</v>
      </c>
      <c r="C34" s="85" t="s">
        <v>1</v>
      </c>
      <c r="D34" s="98"/>
      <c r="E34" s="86"/>
      <c r="F34" s="85" t="s">
        <v>7</v>
      </c>
      <c r="G34" s="98"/>
      <c r="H34" s="107"/>
      <c r="I34" s="121"/>
      <c r="J34" s="119"/>
      <c r="K34" s="118"/>
      <c r="L34" s="119"/>
      <c r="M34" s="118"/>
      <c r="N34" s="119"/>
      <c r="O34" s="81"/>
      <c r="P34" s="81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1"/>
      <c r="AD34" s="71"/>
    </row>
    <row r="35" spans="1:30" x14ac:dyDescent="0.25">
      <c r="A35" s="9">
        <v>1</v>
      </c>
      <c r="B35" s="9">
        <v>2</v>
      </c>
      <c r="C35" s="50">
        <v>3</v>
      </c>
      <c r="D35" s="51"/>
      <c r="E35" s="52"/>
      <c r="F35" s="50">
        <v>4</v>
      </c>
      <c r="G35" s="51"/>
      <c r="H35" s="114"/>
      <c r="I35" s="113">
        <v>5</v>
      </c>
      <c r="J35" s="52"/>
      <c r="K35" s="50">
        <v>6</v>
      </c>
      <c r="L35" s="52"/>
      <c r="M35" s="50">
        <v>7</v>
      </c>
      <c r="N35" s="52"/>
      <c r="O35" s="50">
        <v>8</v>
      </c>
      <c r="P35" s="52"/>
      <c r="Q35" s="72">
        <v>9</v>
      </c>
      <c r="R35" s="72"/>
      <c r="S35" s="72">
        <v>10</v>
      </c>
      <c r="T35" s="72"/>
      <c r="U35" s="50">
        <v>11</v>
      </c>
      <c r="V35" s="52"/>
      <c r="W35" s="50">
        <v>12</v>
      </c>
      <c r="X35" s="52"/>
      <c r="Y35" s="9">
        <v>13</v>
      </c>
      <c r="Z35" s="9">
        <v>17</v>
      </c>
      <c r="AA35" s="72">
        <v>18</v>
      </c>
      <c r="AB35" s="72"/>
      <c r="AC35" s="72">
        <v>19</v>
      </c>
      <c r="AD35" s="72"/>
    </row>
    <row r="36" spans="1:30" x14ac:dyDescent="0.25">
      <c r="A36" s="17">
        <v>2166.5765799999999</v>
      </c>
      <c r="B36" s="17">
        <v>1746</v>
      </c>
      <c r="C36" s="108">
        <v>0</v>
      </c>
      <c r="D36" s="109"/>
      <c r="E36" s="110"/>
      <c r="F36" s="108">
        <v>0</v>
      </c>
      <c r="G36" s="109"/>
      <c r="H36" s="115"/>
      <c r="I36" s="122">
        <v>33.979149999999997</v>
      </c>
      <c r="J36" s="110"/>
      <c r="K36" s="108">
        <v>37</v>
      </c>
      <c r="L36" s="110"/>
      <c r="M36" s="108">
        <v>0</v>
      </c>
      <c r="N36" s="110"/>
      <c r="O36" s="111">
        <f>A36+C36+I36+K36+M36</f>
        <v>2237.55573</v>
      </c>
      <c r="P36" s="112"/>
      <c r="Q36" s="74">
        <v>1746</v>
      </c>
      <c r="R36" s="74"/>
      <c r="S36" s="74">
        <v>45.988790000000002</v>
      </c>
      <c r="T36" s="74"/>
      <c r="U36" s="108">
        <v>45.94632</v>
      </c>
      <c r="V36" s="110"/>
      <c r="W36" s="108">
        <v>0</v>
      </c>
      <c r="X36" s="110"/>
      <c r="Y36" s="17">
        <v>144.35728</v>
      </c>
      <c r="Z36" s="17">
        <v>255.26334</v>
      </c>
      <c r="AA36" s="69">
        <f>SUM(Q36:Z36)</f>
        <v>2237.55573</v>
      </c>
      <c r="AB36" s="69"/>
      <c r="AC36" s="69">
        <f>SUM(O36-AA36)</f>
        <v>0</v>
      </c>
      <c r="AD36" s="69"/>
    </row>
    <row r="37" spans="1:30" ht="9" customHeight="1" x14ac:dyDescent="0.25"/>
    <row r="38" spans="1:30" x14ac:dyDescent="0.25">
      <c r="B38" s="3"/>
      <c r="F38" s="2"/>
      <c r="G38" s="2"/>
      <c r="H38" s="2"/>
      <c r="I38" s="2"/>
      <c r="J38" s="2"/>
      <c r="K38" s="106"/>
      <c r="L38" s="106"/>
      <c r="M38" s="106"/>
      <c r="N38" s="2"/>
      <c r="O38" s="2"/>
    </row>
  </sheetData>
  <sheetProtection sheet="1" objects="1" scenarios="1"/>
  <mergeCells count="166">
    <mergeCell ref="I36:J36"/>
    <mergeCell ref="K36:L36"/>
    <mergeCell ref="Z33:Z34"/>
    <mergeCell ref="M33:N34"/>
    <mergeCell ref="A19:M19"/>
    <mergeCell ref="A2:AD2"/>
    <mergeCell ref="C33:H33"/>
    <mergeCell ref="A33:B33"/>
    <mergeCell ref="S35:T35"/>
    <mergeCell ref="O33:P34"/>
    <mergeCell ref="F35:H35"/>
    <mergeCell ref="F36:H36"/>
    <mergeCell ref="C35:E35"/>
    <mergeCell ref="U36:V36"/>
    <mergeCell ref="P11:R11"/>
    <mergeCell ref="P12:R12"/>
    <mergeCell ref="S12:T12"/>
    <mergeCell ref="S11:T11"/>
    <mergeCell ref="U12:W12"/>
    <mergeCell ref="X11:Y11"/>
    <mergeCell ref="X12:Y12"/>
    <mergeCell ref="AC11:AD11"/>
    <mergeCell ref="AC12:AD12"/>
    <mergeCell ref="Z11:AB11"/>
    <mergeCell ref="Q33:R34"/>
    <mergeCell ref="Q35:R35"/>
    <mergeCell ref="K33:L34"/>
    <mergeCell ref="I33:J34"/>
    <mergeCell ref="AC10:AD10"/>
    <mergeCell ref="P10:R10"/>
    <mergeCell ref="C10:F10"/>
    <mergeCell ref="C12:F12"/>
    <mergeCell ref="Z12:AB12"/>
    <mergeCell ref="U11:W11"/>
    <mergeCell ref="K38:M38"/>
    <mergeCell ref="C34:E34"/>
    <mergeCell ref="F34:H34"/>
    <mergeCell ref="M35:N35"/>
    <mergeCell ref="K35:L35"/>
    <mergeCell ref="C36:E36"/>
    <mergeCell ref="M36:N36"/>
    <mergeCell ref="W36:X36"/>
    <mergeCell ref="W35:X35"/>
    <mergeCell ref="O36:P36"/>
    <mergeCell ref="I35:J35"/>
    <mergeCell ref="O35:P35"/>
    <mergeCell ref="AA35:AB35"/>
    <mergeCell ref="U35:V35"/>
    <mergeCell ref="AA33:AB34"/>
    <mergeCell ref="S33:T34"/>
    <mergeCell ref="C29:H29"/>
    <mergeCell ref="A15:M16"/>
    <mergeCell ref="N15:O16"/>
    <mergeCell ref="S15:Z15"/>
    <mergeCell ref="R27:S27"/>
    <mergeCell ref="P28:Q28"/>
    <mergeCell ref="A29:B29"/>
    <mergeCell ref="P22:R22"/>
    <mergeCell ref="A21:M21"/>
    <mergeCell ref="A22:M22"/>
    <mergeCell ref="L29:M29"/>
    <mergeCell ref="A25:B27"/>
    <mergeCell ref="C28:H28"/>
    <mergeCell ref="A28:B28"/>
    <mergeCell ref="I28:K28"/>
    <mergeCell ref="C25:H27"/>
    <mergeCell ref="I25:K27"/>
    <mergeCell ref="A20:M20"/>
    <mergeCell ref="A17:M17"/>
    <mergeCell ref="N17:O17"/>
    <mergeCell ref="N18:O18"/>
    <mergeCell ref="A18:M18"/>
    <mergeCell ref="L27:M27"/>
    <mergeCell ref="N27:O27"/>
    <mergeCell ref="L26:Y26"/>
    <mergeCell ref="R28:S28"/>
    <mergeCell ref="U10:W10"/>
    <mergeCell ref="G12:I12"/>
    <mergeCell ref="A6:AD6"/>
    <mergeCell ref="N12:O12"/>
    <mergeCell ref="A4:AD4"/>
    <mergeCell ref="L11:M11"/>
    <mergeCell ref="A8:AD8"/>
    <mergeCell ref="A3:AD3"/>
    <mergeCell ref="A7:AD7"/>
    <mergeCell ref="G11:I11"/>
    <mergeCell ref="J11:K11"/>
    <mergeCell ref="L12:M12"/>
    <mergeCell ref="N11:O11"/>
    <mergeCell ref="L10:M10"/>
    <mergeCell ref="Z10:AB10"/>
    <mergeCell ref="S10:T10"/>
    <mergeCell ref="G10:I10"/>
    <mergeCell ref="A5:AD5"/>
    <mergeCell ref="A9:AD9"/>
    <mergeCell ref="C11:F11"/>
    <mergeCell ref="J10:K10"/>
    <mergeCell ref="X10:Y10"/>
    <mergeCell ref="J12:K12"/>
    <mergeCell ref="N10:O10"/>
    <mergeCell ref="N21:O21"/>
    <mergeCell ref="S21:U21"/>
    <mergeCell ref="P17:R17"/>
    <mergeCell ref="P19:R19"/>
    <mergeCell ref="P20:R20"/>
    <mergeCell ref="Y17:Z17"/>
    <mergeCell ref="P18:R18"/>
    <mergeCell ref="P21:R21"/>
    <mergeCell ref="S17:U17"/>
    <mergeCell ref="S20:U20"/>
    <mergeCell ref="Y18:Z18"/>
    <mergeCell ref="V19:X19"/>
    <mergeCell ref="V20:X20"/>
    <mergeCell ref="V17:X17"/>
    <mergeCell ref="S19:U19"/>
    <mergeCell ref="S18:U18"/>
    <mergeCell ref="N20:O20"/>
    <mergeCell ref="L28:M28"/>
    <mergeCell ref="V29:W29"/>
    <mergeCell ref="X29:Y29"/>
    <mergeCell ref="Z29:AA29"/>
    <mergeCell ref="T29:U29"/>
    <mergeCell ref="S22:U22"/>
    <mergeCell ref="P29:Q29"/>
    <mergeCell ref="V28:W28"/>
    <mergeCell ref="P27:Q27"/>
    <mergeCell ref="R29:S29"/>
    <mergeCell ref="L25:AD25"/>
    <mergeCell ref="V27:W27"/>
    <mergeCell ref="V22:X22"/>
    <mergeCell ref="AB28:AD28"/>
    <mergeCell ref="AB29:AD29"/>
    <mergeCell ref="AC36:AD36"/>
    <mergeCell ref="Q32:AB32"/>
    <mergeCell ref="AC32:AD34"/>
    <mergeCell ref="AC35:AD35"/>
    <mergeCell ref="W33:X34"/>
    <mergeCell ref="Y33:Y34"/>
    <mergeCell ref="Q36:R36"/>
    <mergeCell ref="S36:T36"/>
    <mergeCell ref="U33:V34"/>
    <mergeCell ref="AA36:AB36"/>
    <mergeCell ref="P15:R16"/>
    <mergeCell ref="S16:U16"/>
    <mergeCell ref="V18:X18"/>
    <mergeCell ref="Y19:Z19"/>
    <mergeCell ref="Y20:Z20"/>
    <mergeCell ref="Y16:Z16"/>
    <mergeCell ref="V16:X16"/>
    <mergeCell ref="A32:P32"/>
    <mergeCell ref="N19:O19"/>
    <mergeCell ref="V21:X21"/>
    <mergeCell ref="Y21:Z21"/>
    <mergeCell ref="I29:K29"/>
    <mergeCell ref="Y22:Z22"/>
    <mergeCell ref="N22:O22"/>
    <mergeCell ref="N28:O28"/>
    <mergeCell ref="T27:U27"/>
    <mergeCell ref="Z26:AD26"/>
    <mergeCell ref="X27:Y27"/>
    <mergeCell ref="Z27:AA27"/>
    <mergeCell ref="AB27:AD27"/>
    <mergeCell ref="T28:U28"/>
    <mergeCell ref="Z28:AA28"/>
    <mergeCell ref="X28:Y28"/>
    <mergeCell ref="N29:O29"/>
  </mergeCells>
  <phoneticPr fontId="0" type="noConversion"/>
  <printOptions horizontalCentered="1"/>
  <pageMargins left="0.27559055118110237" right="0.15748031496062992" top="0.39370078740157483" bottom="0.19685039370078741" header="0.19685039370078741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R45"/>
  <sheetViews>
    <sheetView showGridLines="0" zoomScaleNormal="100" workbookViewId="0">
      <selection activeCell="L14" sqref="L14"/>
    </sheetView>
  </sheetViews>
  <sheetFormatPr defaultColWidth="8" defaultRowHeight="12.75" x14ac:dyDescent="0.2"/>
  <cols>
    <col min="1" max="1" width="19.25" style="21" customWidth="1"/>
    <col min="2" max="2" width="6.875" style="22" customWidth="1"/>
    <col min="3" max="3" width="10.375" style="19" customWidth="1"/>
    <col min="4" max="4" width="9.125" style="19" customWidth="1"/>
    <col min="5" max="5" width="10" style="19" customWidth="1"/>
    <col min="6" max="6" width="8" style="19" customWidth="1"/>
    <col min="7" max="7" width="6.75" style="19" customWidth="1"/>
    <col min="8" max="9" width="7.625" style="19" customWidth="1"/>
    <col min="10" max="18" width="3.375" style="19" customWidth="1"/>
    <col min="19" max="16384" width="8" style="20"/>
  </cols>
  <sheetData>
    <row r="1" spans="1:9" ht="12.75" customHeight="1" x14ac:dyDescent="0.25">
      <c r="A1" s="129" t="str">
        <f>IF(LEN('1.Darb,2.Steb,3.Pag.4.Finansai'!A2:AD2)&gt;1,'1.Darb,2.Steb,3.Pag.4.Finansai'!A2:AD2,"")</f>
        <v>Lietuvos sporto medicinos centras</v>
      </c>
      <c r="B1" s="129"/>
      <c r="C1" s="129"/>
      <c r="D1" s="129"/>
      <c r="E1" s="129"/>
      <c r="F1" s="129"/>
      <c r="G1" s="129"/>
      <c r="H1" s="129"/>
      <c r="I1" s="129"/>
    </row>
    <row r="2" spans="1:9" ht="9.75" customHeight="1" x14ac:dyDescent="0.2">
      <c r="A2" s="131" t="s">
        <v>4</v>
      </c>
      <c r="B2" s="131"/>
      <c r="C2" s="131"/>
      <c r="D2" s="131"/>
      <c r="E2" s="131"/>
      <c r="F2" s="131"/>
      <c r="G2" s="131"/>
      <c r="H2" s="131"/>
      <c r="I2" s="131"/>
    </row>
    <row r="3" spans="1:9" ht="3" customHeight="1" x14ac:dyDescent="0.2"/>
    <row r="4" spans="1:9" ht="11.25" customHeight="1" x14ac:dyDescent="0.2">
      <c r="A4" s="7" t="s">
        <v>135</v>
      </c>
      <c r="B4" s="8"/>
      <c r="C4" s="23"/>
      <c r="D4" s="23"/>
      <c r="E4" s="23"/>
      <c r="F4" s="24"/>
    </row>
    <row r="5" spans="1:9" ht="15" customHeight="1" x14ac:dyDescent="0.2">
      <c r="A5" s="7" t="s">
        <v>136</v>
      </c>
      <c r="B5" s="8"/>
      <c r="C5" s="24"/>
      <c r="D5" s="24"/>
      <c r="E5" s="24"/>
      <c r="F5" s="24"/>
    </row>
    <row r="6" spans="1:9" ht="27" customHeight="1" x14ac:dyDescent="0.2">
      <c r="A6" s="124" t="s">
        <v>49</v>
      </c>
      <c r="B6" s="124" t="s">
        <v>0</v>
      </c>
      <c r="C6" s="124" t="s">
        <v>57</v>
      </c>
      <c r="D6" s="128" t="s">
        <v>50</v>
      </c>
      <c r="E6" s="128"/>
      <c r="F6" s="128" t="s">
        <v>51</v>
      </c>
      <c r="G6" s="128"/>
      <c r="H6" s="128"/>
    </row>
    <row r="7" spans="1:9" ht="21.75" customHeight="1" x14ac:dyDescent="0.2">
      <c r="A7" s="125"/>
      <c r="B7" s="125"/>
      <c r="C7" s="125"/>
      <c r="D7" s="128" t="s">
        <v>52</v>
      </c>
      <c r="E7" s="128" t="s">
        <v>53</v>
      </c>
      <c r="F7" s="128" t="s">
        <v>1</v>
      </c>
      <c r="G7" s="128" t="s">
        <v>54</v>
      </c>
      <c r="H7" s="128"/>
    </row>
    <row r="8" spans="1:9" ht="19.5" customHeight="1" x14ac:dyDescent="0.2">
      <c r="A8" s="126"/>
      <c r="B8" s="126"/>
      <c r="C8" s="126"/>
      <c r="D8" s="128"/>
      <c r="E8" s="128"/>
      <c r="F8" s="128"/>
      <c r="G8" s="25" t="s">
        <v>55</v>
      </c>
      <c r="H8" s="25" t="s">
        <v>56</v>
      </c>
    </row>
    <row r="9" spans="1:9" ht="10.5" customHeight="1" x14ac:dyDescent="0.2">
      <c r="A9" s="26" t="s">
        <v>25</v>
      </c>
      <c r="B9" s="26" t="s">
        <v>26</v>
      </c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</row>
    <row r="10" spans="1:9" ht="22.5" customHeight="1" x14ac:dyDescent="0.2">
      <c r="A10" s="27" t="s">
        <v>124</v>
      </c>
      <c r="B10" s="11"/>
      <c r="C10" s="11">
        <v>37104</v>
      </c>
      <c r="D10" s="11">
        <v>1467</v>
      </c>
      <c r="E10" s="11">
        <v>2943</v>
      </c>
      <c r="F10" s="11">
        <v>0</v>
      </c>
      <c r="G10" s="11">
        <v>0</v>
      </c>
      <c r="H10" s="11">
        <v>0</v>
      </c>
    </row>
    <row r="11" spans="1:9" ht="3.75" customHeight="1" x14ac:dyDescent="0.2"/>
    <row r="12" spans="1:9" ht="4.5" customHeight="1" x14ac:dyDescent="0.2"/>
    <row r="13" spans="1:9" x14ac:dyDescent="0.2">
      <c r="A13" s="28" t="s">
        <v>137</v>
      </c>
    </row>
    <row r="14" spans="1:9" x14ac:dyDescent="0.2">
      <c r="A14" s="127" t="s">
        <v>58</v>
      </c>
      <c r="B14" s="127" t="s">
        <v>59</v>
      </c>
      <c r="C14" s="127" t="s">
        <v>0</v>
      </c>
      <c r="D14" s="127" t="s">
        <v>60</v>
      </c>
      <c r="E14" s="127"/>
      <c r="F14" s="127" t="s">
        <v>61</v>
      </c>
      <c r="G14" s="127"/>
      <c r="H14" s="127" t="s">
        <v>62</v>
      </c>
      <c r="I14" s="127"/>
    </row>
    <row r="15" spans="1:9" ht="57.75" customHeight="1" x14ac:dyDescent="0.2">
      <c r="A15" s="127"/>
      <c r="B15" s="127"/>
      <c r="C15" s="127"/>
      <c r="D15" s="29" t="s">
        <v>63</v>
      </c>
      <c r="E15" s="29" t="s">
        <v>64</v>
      </c>
      <c r="F15" s="29" t="s">
        <v>63</v>
      </c>
      <c r="G15" s="29" t="s">
        <v>64</v>
      </c>
      <c r="H15" s="29" t="s">
        <v>63</v>
      </c>
      <c r="I15" s="29" t="s">
        <v>64</v>
      </c>
    </row>
    <row r="16" spans="1:9" x14ac:dyDescent="0.2">
      <c r="A16" s="30" t="s">
        <v>25</v>
      </c>
      <c r="B16" s="30" t="s">
        <v>26</v>
      </c>
      <c r="C16" s="30" t="s">
        <v>65</v>
      </c>
      <c r="D16" s="30">
        <v>1</v>
      </c>
      <c r="E16" s="30">
        <v>2</v>
      </c>
      <c r="F16" s="31">
        <v>3</v>
      </c>
      <c r="G16" s="30">
        <v>4</v>
      </c>
      <c r="H16" s="30">
        <v>5</v>
      </c>
      <c r="I16" s="31">
        <v>6</v>
      </c>
    </row>
    <row r="17" spans="1:9" ht="15.75" x14ac:dyDescent="0.25">
      <c r="A17" s="32" t="s">
        <v>66</v>
      </c>
      <c r="B17" s="123" t="s">
        <v>68</v>
      </c>
      <c r="C17" s="123">
        <v>1</v>
      </c>
      <c r="D17" s="42">
        <v>1730</v>
      </c>
      <c r="E17" s="42">
        <v>842</v>
      </c>
      <c r="F17" s="42">
        <v>1213</v>
      </c>
      <c r="G17" s="42">
        <v>505</v>
      </c>
      <c r="H17" s="42">
        <v>1467</v>
      </c>
      <c r="I17" s="42">
        <v>531</v>
      </c>
    </row>
    <row r="18" spans="1:9" ht="15.75" x14ac:dyDescent="0.25">
      <c r="A18" s="33" t="s">
        <v>67</v>
      </c>
      <c r="B18" s="123"/>
      <c r="C18" s="123"/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</row>
    <row r="19" spans="1:9" ht="12.75" customHeight="1" x14ac:dyDescent="0.25">
      <c r="A19" s="34" t="s">
        <v>69</v>
      </c>
      <c r="B19" s="26" t="s">
        <v>68</v>
      </c>
      <c r="C19" s="35" t="s">
        <v>30</v>
      </c>
      <c r="D19" s="43">
        <v>1183.1428571428571</v>
      </c>
      <c r="E19" s="43">
        <v>594.71428571428578</v>
      </c>
      <c r="F19" s="43">
        <v>830.14285714285711</v>
      </c>
      <c r="G19" s="43">
        <v>335</v>
      </c>
      <c r="H19" s="43">
        <v>1005.8571428571429</v>
      </c>
      <c r="I19" s="43">
        <v>375.85714285714289</v>
      </c>
    </row>
    <row r="20" spans="1:9" ht="12.75" customHeight="1" x14ac:dyDescent="0.25">
      <c r="A20" s="34" t="s">
        <v>70</v>
      </c>
      <c r="B20" s="26" t="s">
        <v>68</v>
      </c>
      <c r="C20" s="35" t="s">
        <v>31</v>
      </c>
      <c r="D20" s="43">
        <v>546.85714285714289</v>
      </c>
      <c r="E20" s="43">
        <v>247.28571428571428</v>
      </c>
      <c r="F20" s="43">
        <v>382.85714285714283</v>
      </c>
      <c r="G20" s="43">
        <v>170</v>
      </c>
      <c r="H20" s="43">
        <v>461.14285714285717</v>
      </c>
      <c r="I20" s="43">
        <v>155.14285714285714</v>
      </c>
    </row>
    <row r="21" spans="1:9" ht="12.75" customHeight="1" x14ac:dyDescent="0.25">
      <c r="A21" s="36" t="s">
        <v>71</v>
      </c>
      <c r="B21" s="26" t="s">
        <v>72</v>
      </c>
      <c r="C21" s="26">
        <v>2</v>
      </c>
      <c r="D21" s="42">
        <v>2</v>
      </c>
      <c r="E21" s="42">
        <v>2</v>
      </c>
      <c r="F21" s="42">
        <v>0</v>
      </c>
      <c r="G21" s="42">
        <v>0</v>
      </c>
      <c r="H21" s="42">
        <v>1</v>
      </c>
      <c r="I21" s="42">
        <v>0</v>
      </c>
    </row>
    <row r="22" spans="1:9" ht="12.75" customHeight="1" x14ac:dyDescent="0.25">
      <c r="A22" s="36" t="s">
        <v>73</v>
      </c>
      <c r="B22" s="26" t="s">
        <v>74</v>
      </c>
      <c r="C22" s="26">
        <v>3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</row>
    <row r="23" spans="1:9" ht="23.25" customHeight="1" x14ac:dyDescent="0.25">
      <c r="A23" s="36" t="s">
        <v>75</v>
      </c>
      <c r="B23" s="26" t="s">
        <v>76</v>
      </c>
      <c r="C23" s="26">
        <v>4</v>
      </c>
      <c r="D23" s="42">
        <v>9</v>
      </c>
      <c r="E23" s="42">
        <v>8</v>
      </c>
      <c r="F23" s="42">
        <v>3</v>
      </c>
      <c r="G23" s="42">
        <v>3</v>
      </c>
      <c r="H23" s="42">
        <v>7</v>
      </c>
      <c r="I23" s="42">
        <v>4</v>
      </c>
    </row>
    <row r="24" spans="1:9" ht="22.5" customHeight="1" x14ac:dyDescent="0.25">
      <c r="A24" s="36" t="s">
        <v>77</v>
      </c>
      <c r="B24" s="26" t="s">
        <v>78</v>
      </c>
      <c r="C24" s="26">
        <v>5</v>
      </c>
      <c r="D24" s="42">
        <v>61</v>
      </c>
      <c r="E24" s="42">
        <v>28</v>
      </c>
      <c r="F24" s="42">
        <v>31</v>
      </c>
      <c r="G24" s="42">
        <v>2</v>
      </c>
      <c r="H24" s="42">
        <v>19</v>
      </c>
      <c r="I24" s="42">
        <v>3</v>
      </c>
    </row>
    <row r="25" spans="1:9" ht="12" customHeight="1" x14ac:dyDescent="0.25">
      <c r="A25" s="36" t="s">
        <v>79</v>
      </c>
      <c r="B25" s="26" t="s">
        <v>80</v>
      </c>
      <c r="C25" s="35" t="s">
        <v>116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</row>
    <row r="26" spans="1:9" ht="12.75" customHeight="1" x14ac:dyDescent="0.25">
      <c r="A26" s="36" t="s">
        <v>81</v>
      </c>
      <c r="B26" s="26" t="s">
        <v>82</v>
      </c>
      <c r="C26" s="26">
        <v>6</v>
      </c>
      <c r="D26" s="42">
        <v>4</v>
      </c>
      <c r="E26" s="42">
        <v>4</v>
      </c>
      <c r="F26" s="42">
        <v>6</v>
      </c>
      <c r="G26" s="42">
        <v>2</v>
      </c>
      <c r="H26" s="42">
        <v>5</v>
      </c>
      <c r="I26" s="42">
        <v>1</v>
      </c>
    </row>
    <row r="27" spans="1:9" ht="12.75" customHeight="1" x14ac:dyDescent="0.25">
      <c r="A27" s="36" t="s">
        <v>83</v>
      </c>
      <c r="B27" s="26" t="s">
        <v>84</v>
      </c>
      <c r="C27" s="26">
        <v>7</v>
      </c>
      <c r="D27" s="42">
        <v>8</v>
      </c>
      <c r="E27" s="42">
        <v>6</v>
      </c>
      <c r="F27" s="42">
        <v>18</v>
      </c>
      <c r="G27" s="42">
        <v>11</v>
      </c>
      <c r="H27" s="42">
        <v>21</v>
      </c>
      <c r="I27" s="42">
        <v>13</v>
      </c>
    </row>
    <row r="28" spans="1:9" ht="24" customHeight="1" x14ac:dyDescent="0.25">
      <c r="A28" s="36" t="s">
        <v>85</v>
      </c>
      <c r="B28" s="26" t="s">
        <v>86</v>
      </c>
      <c r="C28" s="26">
        <v>8</v>
      </c>
      <c r="D28" s="42">
        <v>240</v>
      </c>
      <c r="E28" s="42">
        <v>77</v>
      </c>
      <c r="F28" s="42">
        <v>162</v>
      </c>
      <c r="G28" s="42">
        <v>30</v>
      </c>
      <c r="H28" s="42">
        <v>135</v>
      </c>
      <c r="I28" s="42">
        <v>9</v>
      </c>
    </row>
    <row r="29" spans="1:9" ht="23.25" x14ac:dyDescent="0.25">
      <c r="A29" s="36" t="s">
        <v>87</v>
      </c>
      <c r="B29" s="26" t="s">
        <v>88</v>
      </c>
      <c r="C29" s="26">
        <v>9</v>
      </c>
      <c r="D29" s="42">
        <v>5</v>
      </c>
      <c r="E29" s="42">
        <v>5</v>
      </c>
      <c r="F29" s="42">
        <v>0</v>
      </c>
      <c r="G29" s="42">
        <v>0</v>
      </c>
      <c r="H29" s="42">
        <v>10</v>
      </c>
      <c r="I29" s="42">
        <v>7</v>
      </c>
    </row>
    <row r="30" spans="1:9" ht="12.75" customHeight="1" x14ac:dyDescent="0.25">
      <c r="A30" s="36" t="s">
        <v>89</v>
      </c>
      <c r="B30" s="26" t="s">
        <v>90</v>
      </c>
      <c r="C30" s="26">
        <v>10</v>
      </c>
      <c r="D30" s="42">
        <v>91</v>
      </c>
      <c r="E30" s="42">
        <v>53</v>
      </c>
      <c r="F30" s="42">
        <v>74</v>
      </c>
      <c r="G30" s="42">
        <v>24</v>
      </c>
      <c r="H30" s="42">
        <v>93</v>
      </c>
      <c r="I30" s="42">
        <v>28</v>
      </c>
    </row>
    <row r="31" spans="1:9" ht="15.75" x14ac:dyDescent="0.25">
      <c r="A31" s="36" t="s">
        <v>67</v>
      </c>
      <c r="B31" s="127" t="s">
        <v>91</v>
      </c>
      <c r="C31" s="130" t="s">
        <v>117</v>
      </c>
      <c r="D31" s="42">
        <v>1</v>
      </c>
      <c r="E31" s="42">
        <v>1</v>
      </c>
      <c r="F31" s="42">
        <v>1</v>
      </c>
      <c r="G31" s="42">
        <v>1</v>
      </c>
      <c r="H31" s="42">
        <v>0</v>
      </c>
      <c r="I31" s="42">
        <v>0</v>
      </c>
    </row>
    <row r="32" spans="1:9" ht="12.75" customHeight="1" x14ac:dyDescent="0.25">
      <c r="A32" s="36" t="s">
        <v>120</v>
      </c>
      <c r="B32" s="127"/>
      <c r="C32" s="130"/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</row>
    <row r="33" spans="1:9" ht="15.75" x14ac:dyDescent="0.25">
      <c r="A33" s="37" t="s">
        <v>92</v>
      </c>
      <c r="B33" s="26" t="s">
        <v>93</v>
      </c>
      <c r="C33" s="35" t="s">
        <v>118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</row>
    <row r="34" spans="1:9" ht="12.75" customHeight="1" x14ac:dyDescent="0.25">
      <c r="A34" s="36" t="s">
        <v>94</v>
      </c>
      <c r="B34" s="26" t="s">
        <v>95</v>
      </c>
      <c r="C34" s="26">
        <v>11</v>
      </c>
      <c r="D34" s="42">
        <v>44</v>
      </c>
      <c r="E34" s="42">
        <v>24</v>
      </c>
      <c r="F34" s="42">
        <v>27</v>
      </c>
      <c r="G34" s="42">
        <v>24</v>
      </c>
      <c r="H34" s="42">
        <v>31</v>
      </c>
      <c r="I34" s="42">
        <v>26</v>
      </c>
    </row>
    <row r="35" spans="1:9" ht="23.25" customHeight="1" x14ac:dyDescent="0.25">
      <c r="A35" s="36" t="s">
        <v>96</v>
      </c>
      <c r="B35" s="26" t="s">
        <v>97</v>
      </c>
      <c r="C35" s="35" t="s">
        <v>119</v>
      </c>
      <c r="D35" s="42">
        <v>11</v>
      </c>
      <c r="E35" s="42">
        <v>0</v>
      </c>
      <c r="F35" s="42">
        <v>1</v>
      </c>
      <c r="G35" s="42">
        <v>0</v>
      </c>
      <c r="H35" s="42">
        <v>2</v>
      </c>
      <c r="I35" s="42">
        <v>0</v>
      </c>
    </row>
    <row r="36" spans="1:9" ht="12" customHeight="1" x14ac:dyDescent="0.25">
      <c r="A36" s="36" t="s">
        <v>98</v>
      </c>
      <c r="B36" s="26" t="s">
        <v>99</v>
      </c>
      <c r="C36" s="26">
        <v>12</v>
      </c>
      <c r="D36" s="42">
        <v>3</v>
      </c>
      <c r="E36" s="42">
        <v>3</v>
      </c>
      <c r="F36" s="42">
        <v>2</v>
      </c>
      <c r="G36" s="42">
        <v>2</v>
      </c>
      <c r="H36" s="42">
        <v>8</v>
      </c>
      <c r="I36" s="42">
        <v>3</v>
      </c>
    </row>
    <row r="37" spans="1:9" ht="12.75" customHeight="1" x14ac:dyDescent="0.25">
      <c r="A37" s="36" t="s">
        <v>100</v>
      </c>
      <c r="B37" s="26" t="s">
        <v>101</v>
      </c>
      <c r="C37" s="26">
        <v>13</v>
      </c>
      <c r="D37" s="42">
        <v>0</v>
      </c>
      <c r="E37" s="42">
        <v>0</v>
      </c>
      <c r="F37" s="42">
        <v>2</v>
      </c>
      <c r="G37" s="42">
        <v>2</v>
      </c>
      <c r="H37" s="42">
        <v>0</v>
      </c>
      <c r="I37" s="42">
        <v>0</v>
      </c>
    </row>
    <row r="38" spans="1:9" ht="23.25" customHeight="1" x14ac:dyDescent="0.25">
      <c r="A38" s="36" t="s">
        <v>102</v>
      </c>
      <c r="B38" s="29" t="s">
        <v>103</v>
      </c>
      <c r="C38" s="29">
        <v>14</v>
      </c>
      <c r="D38" s="42">
        <v>756</v>
      </c>
      <c r="E38" s="42">
        <v>377</v>
      </c>
      <c r="F38" s="42">
        <v>562</v>
      </c>
      <c r="G38" s="42">
        <v>250</v>
      </c>
      <c r="H38" s="42">
        <v>791</v>
      </c>
      <c r="I38" s="42">
        <v>294</v>
      </c>
    </row>
    <row r="39" spans="1:9" ht="12.75" customHeight="1" x14ac:dyDescent="0.25">
      <c r="A39" s="36" t="s">
        <v>104</v>
      </c>
      <c r="B39" s="26" t="s">
        <v>105</v>
      </c>
      <c r="C39" s="26">
        <v>15</v>
      </c>
      <c r="D39" s="42">
        <v>2</v>
      </c>
      <c r="E39" s="42">
        <v>1</v>
      </c>
      <c r="F39" s="42">
        <v>0</v>
      </c>
      <c r="G39" s="42">
        <v>0</v>
      </c>
      <c r="H39" s="42">
        <v>0</v>
      </c>
      <c r="I39" s="42">
        <v>0</v>
      </c>
    </row>
    <row r="40" spans="1:9" ht="21.75" customHeight="1" x14ac:dyDescent="0.25">
      <c r="A40" s="36" t="s">
        <v>106</v>
      </c>
      <c r="B40" s="29" t="s">
        <v>107</v>
      </c>
      <c r="C40" s="29">
        <v>16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</row>
    <row r="41" spans="1:9" ht="22.5" customHeight="1" x14ac:dyDescent="0.25">
      <c r="A41" s="38" t="s">
        <v>108</v>
      </c>
      <c r="B41" s="39" t="s">
        <v>109</v>
      </c>
      <c r="C41" s="39">
        <v>17</v>
      </c>
      <c r="D41" s="42">
        <v>1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</row>
    <row r="42" spans="1:9" ht="34.5" customHeight="1" x14ac:dyDescent="0.25">
      <c r="A42" s="36" t="s">
        <v>110</v>
      </c>
      <c r="B42" s="29" t="s">
        <v>111</v>
      </c>
      <c r="C42" s="29">
        <v>18</v>
      </c>
      <c r="D42" s="42">
        <v>63</v>
      </c>
      <c r="E42" s="42">
        <v>37</v>
      </c>
      <c r="F42" s="42">
        <v>22</v>
      </c>
      <c r="G42" s="42">
        <v>6</v>
      </c>
      <c r="H42" s="42">
        <v>15</v>
      </c>
      <c r="I42" s="42">
        <v>8</v>
      </c>
    </row>
    <row r="43" spans="1:9" ht="45" customHeight="1" x14ac:dyDescent="0.25">
      <c r="A43" s="36" t="s">
        <v>112</v>
      </c>
      <c r="B43" s="29" t="s">
        <v>113</v>
      </c>
      <c r="C43" s="29">
        <v>19</v>
      </c>
      <c r="D43" s="42">
        <v>280</v>
      </c>
      <c r="E43" s="42">
        <v>118</v>
      </c>
      <c r="F43" s="42">
        <v>118</v>
      </c>
      <c r="G43" s="42">
        <v>50</v>
      </c>
      <c r="H43" s="42">
        <v>91</v>
      </c>
      <c r="I43" s="42">
        <v>39</v>
      </c>
    </row>
    <row r="44" spans="1:9" ht="24" customHeight="1" x14ac:dyDescent="0.25">
      <c r="A44" s="36" t="s">
        <v>114</v>
      </c>
      <c r="B44" s="29" t="s">
        <v>115</v>
      </c>
      <c r="C44" s="29">
        <v>20</v>
      </c>
      <c r="D44" s="42">
        <v>161</v>
      </c>
      <c r="E44" s="42">
        <v>98</v>
      </c>
      <c r="F44" s="42">
        <v>186</v>
      </c>
      <c r="G44" s="42">
        <v>99</v>
      </c>
      <c r="H44" s="42">
        <v>240</v>
      </c>
      <c r="I44" s="42">
        <v>96</v>
      </c>
    </row>
    <row r="45" spans="1:9" ht="6.75" customHeight="1" x14ac:dyDescent="0.2"/>
  </sheetData>
  <sheetProtection sheet="1" objects="1" scenarios="1"/>
  <mergeCells count="21">
    <mergeCell ref="A1:I1"/>
    <mergeCell ref="B31:B32"/>
    <mergeCell ref="C31:C32"/>
    <mergeCell ref="A2:I2"/>
    <mergeCell ref="D14:E14"/>
    <mergeCell ref="F6:H6"/>
    <mergeCell ref="G7:H7"/>
    <mergeCell ref="F7:F8"/>
    <mergeCell ref="D6:E6"/>
    <mergeCell ref="E7:E8"/>
    <mergeCell ref="F14:G14"/>
    <mergeCell ref="H14:I14"/>
    <mergeCell ref="B17:B18"/>
    <mergeCell ref="C17:C18"/>
    <mergeCell ref="A6:A8"/>
    <mergeCell ref="A14:A15"/>
    <mergeCell ref="D7:D8"/>
    <mergeCell ref="C6:C8"/>
    <mergeCell ref="B6:B8"/>
    <mergeCell ref="B14:B15"/>
    <mergeCell ref="C14:C15"/>
  </mergeCells>
  <phoneticPr fontId="9" type="noConversion"/>
  <printOptions horizontalCentered="1"/>
  <pageMargins left="0.55118110236220474" right="0.31496062992125984" top="0.43307086614173229" bottom="0.27559055118110237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1.Darb,2.Steb,3.Pag.4.Finansai</vt:lpstr>
      <vt:lpstr>5.Ambulatorine veikla</vt:lpstr>
      <vt:lpstr>'1.Darb,2.Steb,3.Pag.4.Finansai'!Print_Area</vt:lpstr>
      <vt:lpstr>'5.Ambulatorine veikla'!Print_Area</vt:lpstr>
    </vt:vector>
  </TitlesOfParts>
  <Company>LSC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Edgaras Abušovas</dc:creator>
  <cp:lastModifiedBy>Edgaras Abušovas</cp:lastModifiedBy>
  <cp:lastPrinted>2021-04-07T12:27:20Z</cp:lastPrinted>
  <dcterms:created xsi:type="dcterms:W3CDTF">2004-09-07T13:51:29Z</dcterms:created>
  <dcterms:modified xsi:type="dcterms:W3CDTF">2021-08-05T09:04:58Z</dcterms:modified>
</cp:coreProperties>
</file>